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19\"/>
    </mc:Choice>
  </mc:AlternateContent>
  <bookViews>
    <workbookView xWindow="0" yWindow="0" windowWidth="20490" windowHeight="7245"/>
  </bookViews>
  <sheets>
    <sheet name="Расход" sheetId="1" r:id="rId1"/>
    <sheet name="Приход" sheetId="2" r:id="rId2"/>
  </sheets>
  <definedNames>
    <definedName name="_xlnm._FilterDatabase" localSheetId="1" hidden="1">Приход!$A$2:$IR$61</definedName>
    <definedName name="_xlnm._FilterDatabase" localSheetId="0" hidden="1">Расход!$A$11:$C$11</definedName>
  </definedNames>
  <calcPr calcId="152511"/>
</workbook>
</file>

<file path=xl/calcChain.xml><?xml version="1.0" encoding="utf-8"?>
<calcChain xmlns="http://schemas.openxmlformats.org/spreadsheetml/2006/main">
  <c r="C38" i="1" l="1"/>
  <c r="C39" i="1" l="1"/>
  <c r="C61" i="2" l="1"/>
  <c r="C40" i="1" l="1"/>
</calcChain>
</file>

<file path=xl/sharedStrings.xml><?xml version="1.0" encoding="utf-8"?>
<sst xmlns="http://schemas.openxmlformats.org/spreadsheetml/2006/main" count="181" uniqueCount="136">
  <si>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</si>
  <si>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</si>
  <si>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</si>
  <si>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</si>
  <si>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</si>
  <si>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</si>
  <si>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</si>
  <si>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</si>
  <si>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</si>
  <si>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</si>
  <si>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</si>
  <si>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Благотворительное пожертвование от ООО "Ост-Ком"</t>
  </si>
  <si>
    <t>сумма</t>
  </si>
  <si>
    <t>помощь по   основным  программам  фонда</t>
  </si>
  <si>
    <t>30.10-06.11.2019</t>
  </si>
  <si>
    <t>Оплата ООО "Альфар" за лекарственный препарат Метотрексат-Эбеве р-р д\ин 10мг\мл. фа 5 мл № 1</t>
  </si>
  <si>
    <r>
      <t>в обследованиях и консультациях  -</t>
    </r>
    <r>
      <rPr>
        <b/>
        <sz val="14"/>
        <rFont val="Times New Roman"/>
        <family val="1"/>
        <charset val="204"/>
      </rPr>
      <t xml:space="preserve"> 15</t>
    </r>
    <r>
      <rPr>
        <sz val="14"/>
        <rFont val="Times New Roman"/>
        <family val="1"/>
        <charset val="204"/>
      </rPr>
      <t xml:space="preserve"> раз</t>
    </r>
  </si>
  <si>
    <r>
      <t xml:space="preserve">Под опекой  благотворительного  фонда находится  </t>
    </r>
    <r>
      <rPr>
        <b/>
        <sz val="18"/>
        <rFont val="Times New Roman"/>
        <family val="1"/>
        <charset val="204"/>
      </rPr>
      <t>479</t>
    </r>
    <r>
      <rPr>
        <b/>
        <sz val="16"/>
        <rFont val="Times New Roman"/>
        <family val="1"/>
        <charset val="204"/>
      </rPr>
      <t xml:space="preserve"> семей </t>
    </r>
  </si>
  <si>
    <t>Благотворительное пожертвование от Анисимовой Н.В.</t>
  </si>
  <si>
    <t>Благотворительное пожертвование Мэйл.Ру  Деньги</t>
  </si>
  <si>
    <t>Благотворительное пожертвование от Титова Е.В.</t>
  </si>
  <si>
    <t>Благотворительное пожертвование от АО "Бетоныч"</t>
  </si>
  <si>
    <t>Благотворительные пожертвования через Приложение БФ "Сохрани жизнь"</t>
  </si>
  <si>
    <t>Благотворительное пожертвование от Фатемех Хабиби</t>
  </si>
  <si>
    <t>Благотворительное пожертвование от Калашникова К.В.</t>
  </si>
  <si>
    <t>Благотворительное пожертвование от Гизатуллина А.И.</t>
  </si>
  <si>
    <t>Благотворительное пожертвование от Чернак В.</t>
  </si>
  <si>
    <t xml:space="preserve">Благотворительное пожертвование </t>
  </si>
  <si>
    <t>Благотворительное пожертвование от Жураева Г.О.</t>
  </si>
  <si>
    <t>Благотворительное пожертвование от Сулеймановой Б.Ф.</t>
  </si>
  <si>
    <t>Благотворительное пожертвование от Момотовой О.Ш.</t>
  </si>
  <si>
    <t>Благотворительные пожертвования через Приложение Сбербанка с 37-й конференции партии "Единая Россия"</t>
  </si>
  <si>
    <t>Благотворительное пожертвование от Муххамаджон</t>
  </si>
  <si>
    <t>Благотворительное пожертвование от Овденко Н.Б.</t>
  </si>
  <si>
    <t>Благотворительное пожертвование от Оу Мэнлянь</t>
  </si>
  <si>
    <t>Благотворительное пожертвование от ООО "Жилкапинвест"</t>
  </si>
  <si>
    <t>Благотворительные пожертвования  с 37-й конференции партии "Единая Россия"</t>
  </si>
  <si>
    <t>Благотворительное пожертвование от ПАО ВТБ, Владивосток</t>
  </si>
  <si>
    <t>90 пачек</t>
  </si>
  <si>
    <t>Влажные салфетки для:Новицкий Владимир,Мирошин Север,Коломеец Егор,Соболева Лилия,Соболева Лидия,Разумов Давуд,Новицкий Владимир,Соколова Анна,Гончаров Иван,Тодосейчук Алексей,Ваврик Маргарита,Олейник Иван,Самойлов Илья,Чапковский Виталий,Думиника Иван,Корольков Артем,Гончаров Иван,Ласковый Денис,Чапковский Виталий,Субботин Иван,Ясинецкий Семён,Лях Таисия,Чиркунова Александра,Коломеец Егор,Лаудэншлейгер София,Чапковский Виталий,Толмачёв Никита,Ким Алина,Алешин Кирилл,Назарова Дарина,Жуковец Павел,Шматко Анатолий,Алешин Кирилл,Павлов Иван,Дорохов Сергей,Ткаченко Алина,</t>
  </si>
  <si>
    <t>26 пачек</t>
  </si>
  <si>
    <t>1-29.11.2019</t>
  </si>
  <si>
    <t>1-30.11.2019</t>
  </si>
  <si>
    <t>Детские подгузники для:Мирошин Север,Соболева Лилия,Соболева Лидия,Соколова Анна,Думиника Иван,Назарова Дарина,Субботин Иван,Чиркунова Александра,Корецкая Ксения,Лаудэншлейгер София,Лях Таисия,Жуковец Павел,Назарова Дарина,Корецкая Ксения.</t>
  </si>
  <si>
    <t>29 пачек</t>
  </si>
  <si>
    <t>Одноразовые пеленки для:Соболева Лилия,Соколова Анна,Гончаров Иван,Чапковский Виталий,Корольков Артем,Ласковый Денис,Назарова Дарина,Ясинецкий Семён,Чиркунова Александра,Новицкий Владимир,Соболева Лидия,Лях Таисия,Толмачёв Никита,Жуковец Павел,Ткаченко Алина,Алешин Кирилл.</t>
  </si>
  <si>
    <t>287 бут.</t>
  </si>
  <si>
    <t>Энтеральное питание "Малоежка" для:Корольков Артем,Анненкова Ангелина,Ласковый Денис,Назарова Дарина,Лях Таисия,Соколова Анна,Кадков Данил,Чиркунова Александра,Таранова Алиса,Корецкая Ксения,Ясинецкий Семён,Лях Таисия,Шматко Анатолий,Павлов Иван,Чиркунова Александра,Дорохов Сергей,Ткаченко Алина,Третьякова Екатерина.</t>
  </si>
  <si>
    <t>14,22.11.2019</t>
  </si>
  <si>
    <t>Услуги курьера по доставке костного мозга в ФГБУ ФНКЦ ДГОИ им. Дмитрия Рогачева, для Ким Алины диагноз - нейролины диагноз - лейкоз</t>
  </si>
  <si>
    <t>2 услуги</t>
  </si>
  <si>
    <t>Щипилина Алина+родитель, диагноз - ретинобластома, МНТК МТ им Федорова, г.Москва</t>
  </si>
  <si>
    <t>19-21.11.2019</t>
  </si>
  <si>
    <t>14-17.11.2019</t>
  </si>
  <si>
    <t>с 19.11.2019</t>
  </si>
  <si>
    <t>Хлыбов Денис+родитель, диагноз - ретинобластома, РОНЦ им.Блохина Н.Н., г.Москва</t>
  </si>
  <si>
    <t>Филиппов Егор+родитель, диагноз - медуллобластома, ФГБУ "РНЦ Рентгенологии", г.Москва</t>
  </si>
  <si>
    <t>Садыка Анна+родитель, диагноз - фиброаденома, РОНЦ им.Блохина Н.Н., г.Москва</t>
  </si>
  <si>
    <t>Благотворительное пожертвование от ООО "Водопад-25", вода детская "Славда" 19 литров</t>
  </si>
  <si>
    <t>2 бут.</t>
  </si>
  <si>
    <t>Благотворительное пожертвование от ООО "Водопад-25", вода детская "Славда" 1,5 литров</t>
  </si>
  <si>
    <t>18 бут.</t>
  </si>
  <si>
    <t>Благотворительное пожертвование от Звиденной А.Г., энтеральное питание "Малоежка"</t>
  </si>
  <si>
    <t>250 бут.</t>
  </si>
  <si>
    <t>Благотворительное пожертвование от Грушко, подгузники детские</t>
  </si>
  <si>
    <t>2 уп.</t>
  </si>
  <si>
    <t>Благотворительное пожертвование от Грушко, пеленки одноразовые</t>
  </si>
  <si>
    <t>1 уп.</t>
  </si>
  <si>
    <t>Благотворительное пожертвование от Грушко, салфетки влажные</t>
  </si>
  <si>
    <t>3 уп.</t>
  </si>
  <si>
    <t>Благотворительное пожертвование от сотрудников "Монастырев" (Ладыгина,9), энтеральное питание "Малоежка"</t>
  </si>
  <si>
    <t>55 бут.</t>
  </si>
  <si>
    <t xml:space="preserve">Благотворительное пожертвование от сотрудников "Монастырев" (Ладыгина,9), влажные салфетки </t>
  </si>
  <si>
    <t>3 пачки</t>
  </si>
  <si>
    <t>Благотворительное пожертвование от сотрудников "Монастырев" (Ладыгина,9), игрушки для "Коробки храбрости"</t>
  </si>
  <si>
    <t>28 шт.</t>
  </si>
  <si>
    <t>10 шт.</t>
  </si>
  <si>
    <t>Благотворительное пожертвование от Деговец М.О., памперсы детские</t>
  </si>
  <si>
    <t>12 пач.</t>
  </si>
  <si>
    <t>Благотворительное пожертвование от Деговец М.О., влажные салфетки</t>
  </si>
  <si>
    <t>24 пач.</t>
  </si>
  <si>
    <t>Благотворительное пожертвование от Деговец М.О., одноразовые пеленки</t>
  </si>
  <si>
    <t>Благотворительное пожертвование от Федотова Д.Н., влажные салфетки</t>
  </si>
  <si>
    <t>5 уп.</t>
  </si>
  <si>
    <t>Благотворительное пожертвование от игрушки для "Коробки храбрости"</t>
  </si>
  <si>
    <t>Благотворительное пожертвование от Седых А.С., игрушки для "Коробки храбрости"</t>
  </si>
  <si>
    <t>200 шт.</t>
  </si>
  <si>
    <t>Благотворительное пожертвование от Седых А.С., влажные салфетки</t>
  </si>
  <si>
    <t>2 коробки</t>
  </si>
  <si>
    <t>Благотворительное пожертвование от Дасиш Д.Ш., бумага канцелярская</t>
  </si>
  <si>
    <t>1 коробка</t>
  </si>
  <si>
    <t>Благотворительное пожертвование от Звиденной А.Г., игрушки для "Коробки храбрости"</t>
  </si>
  <si>
    <t>30 бут.</t>
  </si>
  <si>
    <t>6 коробок</t>
  </si>
  <si>
    <t>Благотворительное пожертвование от Звиденной А.Г., бумага канцелярская</t>
  </si>
  <si>
    <t>Благотворительное пожертвование от Звиденной А.Г., бумага для принтера</t>
  </si>
  <si>
    <t>4 коробки</t>
  </si>
  <si>
    <t>150 бут.</t>
  </si>
  <si>
    <t>Благотворительное пожертвование от ООО "Техно-Логика", игрушки для "Коробки храбрости"</t>
  </si>
  <si>
    <t>26 шт.</t>
  </si>
  <si>
    <t>50 бут.</t>
  </si>
  <si>
    <t>Благотворительное пожертвование от Звиденной А.Г., памперсы детские</t>
  </si>
  <si>
    <t>12 пачек</t>
  </si>
  <si>
    <t>Благотворительное пожертвование от Звиденной А.Г., пеленки одноразовые</t>
  </si>
  <si>
    <t>600 шт.</t>
  </si>
  <si>
    <t>Оплата ООО "Байкал"(Бубль Гум) игрушек на новогодние подарки для подопечных фонда</t>
  </si>
  <si>
    <t>Оплата аниматору по программе "Больничный клоун" за проведение мероприятий в онкоотделении в сенябре, октябре 2019 г.</t>
  </si>
  <si>
    <t>Авиаперелет 2 билета, Москва-Владивосток, родитель+ребенок Нестеренко Иван, диагноз - коагулопатия, госпитализация в ФГБУ ФНКЦ ДГОИ им. Дмитрия Рогачева</t>
  </si>
  <si>
    <t>Авиаперелет 2 билета, Москва-Владивосток, родитель+ребенок Подолько Макар, диагноз - хемодектома, госпитализация в РОНЦ им.Блохина Н.Н.</t>
  </si>
  <si>
    <t xml:space="preserve"> Авиаперелет 2 билета, Владивосток-Москва-Санкт-Петербург, родитель +ребенок Цымбалюк Владислав, диагноз - апластическая анемия, консультация в ФГБУ ФНКЦ ДГОИ им. Дмитрия Рогачева</t>
  </si>
  <si>
    <t>Авиаперелет 2 билета, Москва-Владивосток, родитель+ребенок Порва Александра, диагноз - рабдомиосаркома, сцинтиграфия в ФГБУ ФНКЦ ДГОИ им. Дмитрия Рогачева</t>
  </si>
  <si>
    <t>Авиаперелет Владивосток-Москва-Владивосток, врач онкогематологического центра Мухамедшина А.Р., учеба с целью повышения квалификации</t>
  </si>
  <si>
    <t>TNT почта  (экспресс перевозка парафиновый блок, стекло) ФГБУ ФНКЦ ДГОИ им. Дмитрия Рогачева, для:Ласкового Дениса, диагноз - нефробластома</t>
  </si>
  <si>
    <t>TNT почта  (экспресс перевозка парафиновый блок, стекло) ФГБУ ФНКЦ ДГОИ им. Дмитрия Рогачева, для:Цыплятовой Ирины на обследование</t>
  </si>
  <si>
    <t>Оплата ООО "Аэро-Груз" за транспортировку костного мозга , для Ткаченко Алины, диагноз - лейкоз</t>
  </si>
  <si>
    <t>Оплата ООО "Аэро-Груз" за транспортировку костного мозга , для Ким Алины, диагноз - нейробластома</t>
  </si>
  <si>
    <t>Приобретение канцтоваров в рамках программы "Помощь онкоотделению"</t>
  </si>
  <si>
    <t>Приобретения канцтоваров для работы фонда</t>
  </si>
  <si>
    <t>Приобретение жесткого диска на 500 Гб для хранения информации в рамках проекта "Рисую!Мечтаю!Живу!", субсидированного Краевой администрацией</t>
  </si>
  <si>
    <t xml:space="preserve">Оплата ИП Гапоненко С.Н. за изготовление листовок и баннера для проведение выставки в рамках проекта "Рисую!Мечтаю!Живу!" субсидированного Краевой администрацией </t>
  </si>
  <si>
    <t xml:space="preserve">Оплата ИП Вивтова А.Е. за разработку макетов для полиграфии в рамках проекта "Рисую!Мечтаю!Живу!" субсидированного Краевой администрацией </t>
  </si>
  <si>
    <t xml:space="preserve">Оплата ООО "Леон" за изготовление портретов для проведения выставки в рамках проекта "Рисую!Мечтаю!Живу!" субсидированного Краевой администрацией </t>
  </si>
  <si>
    <t>Приобретение книг по психологии в рамках программы "Помощь онкоотделению"</t>
  </si>
  <si>
    <t>Приобретение материала для проведения занятий по технике рисования на воде "Эбру" в рамках проекта "Рисую!Мечтаю!Живу!", судсидированного Краевой администрацией</t>
  </si>
  <si>
    <t>Организация и проведение мастер-классов по проекту "Творческая терапия"</t>
  </si>
  <si>
    <t>Приобретение подарков детям  в рамках проекта "Рисую!Мечтаю!Живу!" субсидированного Краевой администрацией</t>
  </si>
  <si>
    <t>Транспортные расходы по организации выставки в г.Находка в рамках проекта "Рисую!Мечтаю!Живу!" субсидированного Краевой администрацией</t>
  </si>
  <si>
    <t>Проведения мероприятия по программе "Учим - знаем".</t>
  </si>
  <si>
    <r>
      <t>мы  помогли  за  2019 г.</t>
    </r>
    <r>
      <rPr>
        <b/>
        <sz val="16"/>
        <rFont val="Times New Roman"/>
        <family val="1"/>
        <charset val="204"/>
      </rPr>
      <t xml:space="preserve">   2 709</t>
    </r>
    <r>
      <rPr>
        <sz val="16"/>
        <rFont val="Times New Roman"/>
        <family val="1"/>
        <charset val="204"/>
      </rPr>
      <t xml:space="preserve"> раз</t>
    </r>
  </si>
  <si>
    <r>
      <t>в приобретении лекарств -</t>
    </r>
    <r>
      <rPr>
        <b/>
        <sz val="14"/>
        <rFont val="Times New Roman"/>
        <family val="1"/>
        <charset val="204"/>
      </rPr>
      <t xml:space="preserve">  23 </t>
    </r>
    <r>
      <rPr>
        <sz val="14"/>
        <rFont val="Times New Roman"/>
        <family val="1"/>
        <charset val="204"/>
      </rPr>
      <t>раза</t>
    </r>
  </si>
  <si>
    <t xml:space="preserve">    в обследованиях крови в  "Тафи"  - 159 раза</t>
  </si>
  <si>
    <r>
      <t xml:space="preserve">                     в отправки анализов костного мозга в Москву  -</t>
    </r>
    <r>
      <rPr>
        <b/>
        <sz val="14"/>
        <rFont val="Times New Roman"/>
        <family val="1"/>
        <charset val="204"/>
      </rPr>
      <t xml:space="preserve"> 40</t>
    </r>
    <r>
      <rPr>
        <sz val="14"/>
        <rFont val="Times New Roman"/>
        <family val="1"/>
        <charset val="204"/>
      </rPr>
      <t xml:space="preserve"> раз</t>
    </r>
  </si>
  <si>
    <r>
      <t xml:space="preserve"> в  проживании в квартире в Москве -</t>
    </r>
    <r>
      <rPr>
        <b/>
        <sz val="14"/>
        <rFont val="Times New Roman"/>
        <family val="1"/>
        <charset val="204"/>
      </rPr>
      <t xml:space="preserve"> 82</t>
    </r>
    <r>
      <rPr>
        <sz val="14"/>
        <rFont val="Times New Roman"/>
        <family val="1"/>
        <charset val="204"/>
      </rPr>
      <t xml:space="preserve"> раза</t>
    </r>
  </si>
  <si>
    <r>
      <t xml:space="preserve">                                         в  авиаперелётах -  </t>
    </r>
    <r>
      <rPr>
        <b/>
        <sz val="14"/>
        <rFont val="Times New Roman"/>
        <family val="1"/>
        <charset val="204"/>
      </rPr>
      <t>143</t>
    </r>
    <r>
      <rPr>
        <sz val="14"/>
        <rFont val="Times New Roman"/>
        <family val="1"/>
        <charset val="204"/>
      </rPr>
      <t xml:space="preserve"> раз</t>
    </r>
  </si>
  <si>
    <t>Оплата ООО "Акапари" за шкафы для хранения лекарств, в рамках проекта "Помощи онкоотделению".</t>
  </si>
  <si>
    <t>Приобретение материала для проведения мастер-классов по изготовлению подарков для благотворительной ярмарки  в рамках проекта "Добрые мастер-классы"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</si>
</sst>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dd\.mm\.yyyy"/>
    <numFmt numFmtId="165" formatCode="#,##0.00\ _₽"/>
    <numFmt numFmtId="166" formatCode="_-* #,##0.00_р_._-;\-* #,##0.00_р_._-;_-* \-??_р_._-;_-@_-"/>
  </numFmts>
  <fonts count="17"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8"/>
      <name val="Times New Roman"/>
      <family val="1"/>
      <charset val="204"/>
    </font>
    <font>
      <sz val="16"/>
      <name val="Times New Roman"/>
      <family val="1"/>
      <charset val="204"/>
    </font>
    <font>
      <sz val="11"/>
      <name val="Calibri"/>
    </font>
    <font>
      <sz val="10"/>
      <name val="Times New Roman"/>
      <family val="1"/>
      <charset val="204"/>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58"/>
      </left>
      <right style="thin">
        <color indexed="58"/>
      </right>
      <top style="thin">
        <color indexed="58"/>
      </top>
      <bottom style="thin">
        <color indexed="5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58"/>
      </bottom>
      <diagonal/>
    </border>
    <border>
      <left style="thin">
        <color indexed="64"/>
      </left>
      <right style="thin">
        <color indexed="64"/>
      </right>
      <top style="thin">
        <color indexed="58"/>
      </top>
      <bottom style="thin">
        <color indexed="64"/>
      </bottom>
      <diagonal/>
    </border>
  </borders>
  <cellStyleXfs count="2">
    <xf numFmtId="0" fontId="0" fillId="0" borderId="0">
      <alignment vertical="center"/>
    </xf>
    <xf numFmtId="43" fontId="15" fillId="0" borderId="0" applyFont="0" applyFill="0" applyBorder="0" applyAlignment="0" applyProtection="0"/>
  </cellStyleXfs>
  <cellXfs count="94">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0" fontId="4" fillId="2" borderId="0" xfId="0" applyFont="1" applyFill="1" applyAlignment="1">
      <alignment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11" fillId="0" borderId="22" xfId="0" applyFont="1" applyBorder="1" applyAlignment="1">
      <alignment horizontal="center" vertical="center" wrapText="1"/>
    </xf>
    <xf numFmtId="0" fontId="12" fillId="0" borderId="1" xfId="0" applyFont="1" applyBorder="1" applyAlignment="1">
      <alignment horizontal="center" vertical="center" wrapText="1"/>
    </xf>
    <xf numFmtId="4" fontId="0" fillId="2" borderId="4" xfId="0" applyNumberFormat="1" applyFill="1" applyBorder="1" applyAlignment="1">
      <alignment horizontal="center" vertical="center"/>
    </xf>
    <xf numFmtId="4" fontId="4" fillId="0" borderId="15" xfId="0" applyNumberFormat="1" applyFont="1" applyBorder="1" applyAlignment="1">
      <alignment horizontal="center" vertical="center" wrapText="1"/>
    </xf>
    <xf numFmtId="4" fontId="4" fillId="2" borderId="12" xfId="0" applyNumberFormat="1" applyFont="1" applyFill="1" applyBorder="1" applyAlignment="1">
      <alignment horizontal="center" vertical="center" wrapText="1"/>
    </xf>
    <xf numFmtId="9" fontId="4" fillId="2" borderId="0" xfId="0" applyNumberFormat="1" applyFont="1" applyFill="1" applyAlignment="1"/>
    <xf numFmtId="0" fontId="4" fillId="2" borderId="0" xfId="0" applyFont="1" applyFill="1" applyAlignment="1"/>
    <xf numFmtId="4" fontId="0" fillId="2" borderId="3" xfId="0" applyNumberFormat="1" applyFill="1" applyBorder="1" applyAlignment="1">
      <alignment horizontal="center"/>
    </xf>
    <xf numFmtId="0" fontId="1" fillId="0" borderId="0" xfId="0" applyFont="1" applyBorder="1" applyAlignment="1">
      <alignment horizontal="left" vertical="center" wrapText="1"/>
    </xf>
    <xf numFmtId="4" fontId="0" fillId="2" borderId="4" xfId="0" applyNumberFormat="1" applyFill="1" applyBorder="1" applyAlignment="1">
      <alignment horizontal="center"/>
    </xf>
    <xf numFmtId="165" fontId="11" fillId="2" borderId="3" xfId="0" applyNumberFormat="1" applyFont="1" applyFill="1" applyBorder="1" applyAlignment="1">
      <alignment horizontal="center" vertical="center" wrapText="1"/>
    </xf>
    <xf numFmtId="165" fontId="11" fillId="2" borderId="5" xfId="0" applyNumberFormat="1" applyFont="1" applyFill="1" applyBorder="1" applyAlignment="1">
      <alignment horizontal="center" vertical="center" wrapText="1"/>
    </xf>
    <xf numFmtId="165" fontId="11" fillId="2" borderId="12" xfId="0" applyNumberFormat="1" applyFont="1" applyFill="1" applyBorder="1" applyAlignment="1">
      <alignment horizontal="center" vertical="center" wrapText="1"/>
    </xf>
    <xf numFmtId="166" fontId="16" fillId="0" borderId="30" xfId="1" applyNumberFormat="1" applyFont="1" applyFill="1" applyBorder="1" applyAlignment="1" applyProtection="1">
      <alignment horizontal="right" vertical="center" wrapText="1" shrinkToFit="1"/>
    </xf>
    <xf numFmtId="0" fontId="1" fillId="0" borderId="31" xfId="0" applyFont="1" applyBorder="1" applyAlignment="1">
      <alignment horizontal="left" vertical="center" wrapText="1"/>
    </xf>
    <xf numFmtId="4" fontId="1" fillId="0" borderId="4" xfId="0" applyNumberFormat="1" applyFont="1" applyFill="1" applyBorder="1" applyAlignment="1">
      <alignment horizontal="right" vertical="center" wrapText="1"/>
    </xf>
    <xf numFmtId="4" fontId="1" fillId="2" borderId="32" xfId="0" applyNumberFormat="1" applyFont="1" applyFill="1" applyBorder="1" applyAlignment="1">
      <alignment horizontal="right" vertical="center" wrapText="1"/>
    </xf>
    <xf numFmtId="4" fontId="1" fillId="2" borderId="19" xfId="0" applyNumberFormat="1" applyFont="1" applyFill="1" applyBorder="1" applyAlignment="1">
      <alignment horizontal="right" vertical="center" wrapText="1"/>
    </xf>
    <xf numFmtId="166" fontId="16" fillId="0" borderId="33" xfId="1" applyNumberFormat="1" applyFont="1" applyFill="1" applyBorder="1" applyAlignment="1" applyProtection="1">
      <alignment horizontal="right" vertical="center" wrapText="1" shrinkToFit="1"/>
    </xf>
    <xf numFmtId="166" fontId="16" fillId="0" borderId="31" xfId="1" applyNumberFormat="1" applyFont="1" applyFill="1" applyBorder="1" applyAlignment="1" applyProtection="1">
      <alignment horizontal="right" vertical="center" wrapText="1" shrinkToFit="1"/>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1" fillId="0" borderId="27" xfId="0" applyFont="1" applyBorder="1" applyAlignment="1">
      <alignment wrapText="1"/>
    </xf>
    <xf numFmtId="0" fontId="11" fillId="0" borderId="14" xfId="0" applyFont="1" applyBorder="1" applyAlignment="1">
      <alignment wrapText="1"/>
    </xf>
    <xf numFmtId="0" fontId="11" fillId="0" borderId="24" xfId="0" applyFont="1" applyBorder="1" applyAlignment="1">
      <alignment horizontal="center" wrapText="1"/>
    </xf>
    <xf numFmtId="0" fontId="11" fillId="0" borderId="20" xfId="0" applyFont="1" applyBorder="1" applyAlignment="1">
      <alignment horizontal="center" wrapText="1"/>
    </xf>
    <xf numFmtId="0" fontId="11" fillId="0" borderId="25" xfId="0" applyFont="1" applyBorder="1" applyAlignment="1">
      <alignment horizontal="center" wrapText="1"/>
    </xf>
    <xf numFmtId="0" fontId="11" fillId="0" borderId="26" xfId="0" applyFont="1" applyBorder="1" applyAlignment="1">
      <alignment horizont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4"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 fillId="0" borderId="0" xfId="0"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abSelected="1" topLeftCell="A43" workbookViewId="0">
      <selection activeCell="C39" sqref="C39"/>
    </sheetView>
  </sheetViews>
  <sheetFormatPr defaultColWidth="9" defaultRowHeight="15" x14ac:dyDescent="0.25"/>
  <cols>
    <col min="1" max="1" width="19.7109375" style="10" customWidth="1"/>
    <col min="2" max="2" width="79.140625" style="10" customWidth="1"/>
    <col min="3" max="3" width="17.140625" style="13" customWidth="1"/>
    <col min="4" max="4" width="31.7109375" style="9" customWidth="1"/>
    <col min="5" max="5" width="10" style="9" bestFit="1" customWidth="1"/>
    <col min="6" max="253" width="9.140625" style="9" customWidth="1"/>
    <col min="254" max="16384" width="9" style="9"/>
  </cols>
  <sheetData>
    <row r="1" spans="1:4" ht="37.5" customHeight="1" x14ac:dyDescent="0.25">
      <c r="A1" s="74" t="s">
        <v>17</v>
      </c>
      <c r="B1" s="75"/>
      <c r="C1" s="75"/>
    </row>
    <row r="2" spans="1:4" ht="34.5" customHeight="1" thickBot="1" x14ac:dyDescent="0.3">
      <c r="A2" s="91" t="s">
        <v>128</v>
      </c>
      <c r="B2" s="92"/>
      <c r="C2" s="54"/>
    </row>
    <row r="3" spans="1:4" ht="33.75" customHeight="1" thickBot="1" x14ac:dyDescent="0.3">
      <c r="A3" s="89" t="s">
        <v>13</v>
      </c>
      <c r="B3" s="90"/>
      <c r="C3" s="55" t="s">
        <v>12</v>
      </c>
    </row>
    <row r="4" spans="1:4" ht="28.5" customHeight="1" x14ac:dyDescent="0.3">
      <c r="A4" s="83" t="s">
        <v>133</v>
      </c>
      <c r="B4" s="84"/>
      <c r="C4" s="64">
        <v>2194545</v>
      </c>
    </row>
    <row r="5" spans="1:4" ht="28.5" customHeight="1" x14ac:dyDescent="0.3">
      <c r="A5" s="85" t="s">
        <v>129</v>
      </c>
      <c r="B5" s="86"/>
      <c r="C5" s="65">
        <v>217965</v>
      </c>
    </row>
    <row r="6" spans="1:4" ht="28.5" customHeight="1" x14ac:dyDescent="0.3">
      <c r="A6" s="85" t="s">
        <v>130</v>
      </c>
      <c r="B6" s="86"/>
      <c r="C6" s="65">
        <v>245861.5</v>
      </c>
    </row>
    <row r="7" spans="1:4" ht="28.5" customHeight="1" x14ac:dyDescent="0.3">
      <c r="A7" s="85" t="s">
        <v>131</v>
      </c>
      <c r="B7" s="86"/>
      <c r="C7" s="65">
        <v>141782</v>
      </c>
    </row>
    <row r="8" spans="1:4" ht="24.75" customHeight="1" x14ac:dyDescent="0.3">
      <c r="A8" s="85" t="s">
        <v>16</v>
      </c>
      <c r="B8" s="86"/>
      <c r="C8" s="65">
        <v>77300</v>
      </c>
    </row>
    <row r="9" spans="1:4" ht="22.5" customHeight="1" thickBot="1" x14ac:dyDescent="0.35">
      <c r="A9" s="87" t="s">
        <v>132</v>
      </c>
      <c r="B9" s="88"/>
      <c r="C9" s="66">
        <v>1045000</v>
      </c>
    </row>
    <row r="10" spans="1:4" ht="31.5" customHeight="1" thickBot="1" x14ac:dyDescent="0.3">
      <c r="A10" s="41"/>
      <c r="B10" s="41"/>
    </row>
    <row r="11" spans="1:4" ht="46.5" customHeight="1" thickTop="1" thickBot="1" x14ac:dyDescent="0.3">
      <c r="A11" s="43" t="s">
        <v>3</v>
      </c>
      <c r="B11" s="44" t="s">
        <v>4</v>
      </c>
      <c r="C11" s="45" t="s">
        <v>5</v>
      </c>
    </row>
    <row r="12" spans="1:4" ht="46.5" customHeight="1" thickTop="1" x14ac:dyDescent="0.25">
      <c r="A12" s="42">
        <v>43777</v>
      </c>
      <c r="B12" s="33" t="s">
        <v>15</v>
      </c>
      <c r="C12" s="61">
        <v>11969.1</v>
      </c>
      <c r="D12" s="49"/>
    </row>
    <row r="13" spans="1:4" ht="46.5" customHeight="1" x14ac:dyDescent="0.25">
      <c r="A13" s="42">
        <v>43777</v>
      </c>
      <c r="B13" s="33" t="s">
        <v>118</v>
      </c>
      <c r="C13" s="63">
        <v>3099</v>
      </c>
      <c r="D13" s="49"/>
    </row>
    <row r="14" spans="1:4" ht="46.5" customHeight="1" x14ac:dyDescent="0.25">
      <c r="A14" s="42">
        <v>43777</v>
      </c>
      <c r="B14" s="33" t="s">
        <v>106</v>
      </c>
      <c r="C14" s="63">
        <v>8000</v>
      </c>
      <c r="D14" s="49"/>
    </row>
    <row r="15" spans="1:4" ht="46.5" customHeight="1" x14ac:dyDescent="0.25">
      <c r="A15" s="42">
        <v>43778</v>
      </c>
      <c r="B15" s="33" t="s">
        <v>107</v>
      </c>
      <c r="C15" s="63">
        <v>20750</v>
      </c>
      <c r="D15" s="49"/>
    </row>
    <row r="16" spans="1:4" ht="46.5" customHeight="1" x14ac:dyDescent="0.25">
      <c r="A16" s="42">
        <v>43779</v>
      </c>
      <c r="B16" s="33" t="s">
        <v>123</v>
      </c>
      <c r="C16" s="63">
        <v>1721</v>
      </c>
      <c r="D16" s="49"/>
    </row>
    <row r="17" spans="1:4" ht="46.5" customHeight="1" x14ac:dyDescent="0.25">
      <c r="A17" s="42">
        <v>43781</v>
      </c>
      <c r="B17" s="33" t="s">
        <v>112</v>
      </c>
      <c r="C17" s="63">
        <v>2500.0300000000002</v>
      </c>
      <c r="D17" s="49"/>
    </row>
    <row r="18" spans="1:4" ht="46.5" customHeight="1" x14ac:dyDescent="0.25">
      <c r="A18" s="47">
        <v>43783</v>
      </c>
      <c r="B18" s="33" t="s">
        <v>114</v>
      </c>
      <c r="C18" s="63">
        <v>4799.5</v>
      </c>
      <c r="D18" s="49"/>
    </row>
    <row r="19" spans="1:4" ht="46.5" customHeight="1" x14ac:dyDescent="0.25">
      <c r="A19" s="47">
        <v>43786</v>
      </c>
      <c r="B19" s="33" t="s">
        <v>109</v>
      </c>
      <c r="C19" s="63">
        <v>31650</v>
      </c>
      <c r="D19" s="49"/>
    </row>
    <row r="20" spans="1:4" ht="46.5" customHeight="1" x14ac:dyDescent="0.25">
      <c r="A20" s="47">
        <v>43789</v>
      </c>
      <c r="B20" s="33" t="s">
        <v>113</v>
      </c>
      <c r="C20" s="63">
        <v>2316.1799999999998</v>
      </c>
      <c r="D20" s="49"/>
    </row>
    <row r="21" spans="1:4" ht="46.5" customHeight="1" x14ac:dyDescent="0.25">
      <c r="A21" s="47">
        <v>43790</v>
      </c>
      <c r="B21" s="33" t="s">
        <v>134</v>
      </c>
      <c r="C21" s="63">
        <v>27352</v>
      </c>
      <c r="D21" s="49"/>
    </row>
    <row r="22" spans="1:4" ht="46.5" customHeight="1" x14ac:dyDescent="0.25">
      <c r="A22" s="47">
        <v>43791</v>
      </c>
      <c r="B22" s="33" t="s">
        <v>115</v>
      </c>
      <c r="C22" s="63">
        <v>4479.5</v>
      </c>
      <c r="D22" s="49"/>
    </row>
    <row r="23" spans="1:4" ht="46.5" customHeight="1" x14ac:dyDescent="0.25">
      <c r="A23" s="47">
        <v>43792</v>
      </c>
      <c r="B23" s="33" t="s">
        <v>108</v>
      </c>
      <c r="C23" s="63">
        <v>31650</v>
      </c>
      <c r="D23" s="49"/>
    </row>
    <row r="24" spans="1:4" ht="46.5" customHeight="1" x14ac:dyDescent="0.25">
      <c r="A24" s="42">
        <v>43794</v>
      </c>
      <c r="B24" s="33" t="s">
        <v>120</v>
      </c>
      <c r="C24" s="63">
        <v>5000</v>
      </c>
      <c r="D24" s="49"/>
    </row>
    <row r="25" spans="1:4" ht="46.5" customHeight="1" x14ac:dyDescent="0.25">
      <c r="A25" s="42">
        <v>43796</v>
      </c>
      <c r="B25" s="33" t="s">
        <v>119</v>
      </c>
      <c r="C25" s="63">
        <v>4771</v>
      </c>
      <c r="D25" s="49"/>
    </row>
    <row r="26" spans="1:4" ht="46.5" customHeight="1" x14ac:dyDescent="0.25">
      <c r="A26" s="47">
        <v>43796</v>
      </c>
      <c r="B26" s="33" t="s">
        <v>121</v>
      </c>
      <c r="C26" s="63">
        <v>16800</v>
      </c>
      <c r="D26" s="49"/>
    </row>
    <row r="27" spans="1:4" ht="33.75" customHeight="1" x14ac:dyDescent="0.25">
      <c r="A27" s="47">
        <v>43796</v>
      </c>
      <c r="B27" s="33" t="s">
        <v>127</v>
      </c>
      <c r="C27" s="63">
        <v>750</v>
      </c>
      <c r="D27" s="49"/>
    </row>
    <row r="28" spans="1:4" ht="35.25" customHeight="1" x14ac:dyDescent="0.25">
      <c r="A28" s="47">
        <v>43796</v>
      </c>
      <c r="B28" s="33" t="s">
        <v>124</v>
      </c>
      <c r="C28" s="63">
        <v>2505.2399999999998</v>
      </c>
      <c r="D28" s="49"/>
    </row>
    <row r="29" spans="1:4" ht="46.5" customHeight="1" x14ac:dyDescent="0.25">
      <c r="A29" s="47">
        <v>43797</v>
      </c>
      <c r="B29" s="33" t="s">
        <v>135</v>
      </c>
      <c r="C29" s="63">
        <v>4342</v>
      </c>
      <c r="D29" s="49"/>
    </row>
    <row r="30" spans="1:4" ht="46.5" customHeight="1" x14ac:dyDescent="0.25">
      <c r="A30" s="47">
        <v>43798</v>
      </c>
      <c r="B30" s="33" t="s">
        <v>125</v>
      </c>
      <c r="C30" s="63">
        <v>6632.8</v>
      </c>
      <c r="D30" s="49"/>
    </row>
    <row r="31" spans="1:4" ht="46.5" customHeight="1" x14ac:dyDescent="0.25">
      <c r="A31" s="47">
        <v>43798</v>
      </c>
      <c r="B31" s="33" t="s">
        <v>126</v>
      </c>
      <c r="C31" s="63">
        <v>7000</v>
      </c>
      <c r="D31" s="49"/>
    </row>
    <row r="32" spans="1:4" ht="46.5" customHeight="1" x14ac:dyDescent="0.25">
      <c r="A32" s="47">
        <v>43798</v>
      </c>
      <c r="B32" s="33" t="s">
        <v>105</v>
      </c>
      <c r="C32" s="63">
        <v>82590</v>
      </c>
      <c r="D32" s="49"/>
    </row>
    <row r="33" spans="1:5" ht="46.5" customHeight="1" x14ac:dyDescent="0.25">
      <c r="A33" s="47">
        <v>43799</v>
      </c>
      <c r="B33" s="33" t="s">
        <v>111</v>
      </c>
      <c r="C33" s="63">
        <v>31650</v>
      </c>
      <c r="D33" s="49"/>
    </row>
    <row r="34" spans="1:5" ht="46.5" customHeight="1" x14ac:dyDescent="0.25">
      <c r="A34" s="47">
        <v>43799</v>
      </c>
      <c r="B34" s="33" t="s">
        <v>110</v>
      </c>
      <c r="C34" s="56">
        <v>28300</v>
      </c>
      <c r="D34" s="49"/>
    </row>
    <row r="35" spans="1:5" ht="39.75" customHeight="1" x14ac:dyDescent="0.25">
      <c r="A35" s="47">
        <v>43799</v>
      </c>
      <c r="B35" s="33" t="s">
        <v>122</v>
      </c>
      <c r="C35" s="63">
        <v>2394</v>
      </c>
      <c r="D35" s="49"/>
    </row>
    <row r="36" spans="1:5" ht="30.75" customHeight="1" x14ac:dyDescent="0.25">
      <c r="A36" s="47">
        <v>43799</v>
      </c>
      <c r="B36" s="33" t="s">
        <v>117</v>
      </c>
      <c r="C36" s="56">
        <v>1359</v>
      </c>
      <c r="D36" s="49"/>
    </row>
    <row r="37" spans="1:5" ht="37.5" customHeight="1" x14ac:dyDescent="0.25">
      <c r="A37" s="47">
        <v>43799</v>
      </c>
      <c r="B37" s="33" t="s">
        <v>116</v>
      </c>
      <c r="C37" s="56">
        <v>1316.7</v>
      </c>
      <c r="D37" s="49"/>
    </row>
    <row r="38" spans="1:5" ht="39.75" customHeight="1" x14ac:dyDescent="0.25">
      <c r="A38" s="39"/>
      <c r="B38" s="40" t="s">
        <v>6</v>
      </c>
      <c r="C38" s="57">
        <f>25000+14000+15000+20000+15000+25000+30000+10000+2270+26100+2270+2500</f>
        <v>187140</v>
      </c>
      <c r="D38" s="49"/>
    </row>
    <row r="39" spans="1:5" ht="45.75" thickBot="1" x14ac:dyDescent="0.3">
      <c r="A39" s="23"/>
      <c r="B39" s="27" t="s">
        <v>7</v>
      </c>
      <c r="C39" s="58">
        <f>2660+3540.47+24827.09+10000+5000+5000+5000</f>
        <v>56027.56</v>
      </c>
      <c r="D39" s="59"/>
      <c r="E39" s="60"/>
    </row>
    <row r="40" spans="1:5" ht="15.75" thickBot="1" x14ac:dyDescent="0.3">
      <c r="A40" s="24"/>
      <c r="B40" s="17" t="s">
        <v>0</v>
      </c>
      <c r="C40" s="18">
        <f>SUM(C12:C39)</f>
        <v>588864.6100000001</v>
      </c>
      <c r="E40" s="16"/>
    </row>
    <row r="41" spans="1:5" ht="15.75" customHeight="1" x14ac:dyDescent="0.25">
      <c r="D41" s="28"/>
      <c r="E41" s="29"/>
    </row>
    <row r="42" spans="1:5" ht="35.25" customHeight="1" thickBot="1" x14ac:dyDescent="0.3">
      <c r="A42" s="76" t="s">
        <v>1</v>
      </c>
      <c r="B42" s="77"/>
      <c r="C42" s="77"/>
      <c r="D42" s="29"/>
      <c r="E42" s="30"/>
    </row>
    <row r="43" spans="1:5" ht="42.75" customHeight="1" thickBot="1" x14ac:dyDescent="0.3">
      <c r="A43" s="78" t="s">
        <v>8</v>
      </c>
      <c r="B43" s="79"/>
      <c r="C43" s="80"/>
    </row>
    <row r="44" spans="1:5" ht="39" customHeight="1" x14ac:dyDescent="0.25">
      <c r="A44" s="22" t="s">
        <v>52</v>
      </c>
      <c r="B44" s="15" t="s">
        <v>51</v>
      </c>
      <c r="C44" s="81">
        <v>95000</v>
      </c>
    </row>
    <row r="45" spans="1:5" ht="35.25" customHeight="1" x14ac:dyDescent="0.25">
      <c r="A45" s="37" t="s">
        <v>53</v>
      </c>
      <c r="B45" s="15" t="s">
        <v>55</v>
      </c>
      <c r="C45" s="82"/>
    </row>
    <row r="46" spans="1:5" ht="36.75" customHeight="1" x14ac:dyDescent="0.25">
      <c r="A46" s="37" t="s">
        <v>14</v>
      </c>
      <c r="B46" s="15" t="s">
        <v>56</v>
      </c>
      <c r="C46" s="82"/>
    </row>
    <row r="47" spans="1:5" ht="31.5" customHeight="1" x14ac:dyDescent="0.25">
      <c r="A47" s="37" t="s">
        <v>54</v>
      </c>
      <c r="B47" s="15" t="s">
        <v>57</v>
      </c>
      <c r="C47" s="82"/>
    </row>
    <row r="48" spans="1:5" ht="129.75" customHeight="1" x14ac:dyDescent="0.25">
      <c r="A48" s="32" t="s">
        <v>42</v>
      </c>
      <c r="B48" s="11" t="s">
        <v>39</v>
      </c>
      <c r="C48" s="38" t="s">
        <v>38</v>
      </c>
    </row>
    <row r="49" spans="1:3" ht="73.5" customHeight="1" x14ac:dyDescent="0.25">
      <c r="A49" s="32" t="s">
        <v>41</v>
      </c>
      <c r="B49" s="11" t="s">
        <v>43</v>
      </c>
      <c r="C49" s="38" t="s">
        <v>40</v>
      </c>
    </row>
    <row r="50" spans="1:3" ht="70.5" customHeight="1" x14ac:dyDescent="0.25">
      <c r="A50" s="32" t="s">
        <v>41</v>
      </c>
      <c r="B50" s="11" t="s">
        <v>45</v>
      </c>
      <c r="C50" s="21" t="s">
        <v>44</v>
      </c>
    </row>
    <row r="51" spans="1:3" ht="83.25" customHeight="1" thickBot="1" x14ac:dyDescent="0.3">
      <c r="A51" s="32" t="s">
        <v>42</v>
      </c>
      <c r="B51" s="25" t="s">
        <v>47</v>
      </c>
      <c r="C51" s="26" t="s">
        <v>46</v>
      </c>
    </row>
    <row r="52" spans="1:3" ht="45" customHeight="1" thickBot="1" x14ac:dyDescent="0.3">
      <c r="A52" s="53" t="s">
        <v>48</v>
      </c>
      <c r="B52" s="25" t="s">
        <v>49</v>
      </c>
      <c r="C52" s="26" t="s">
        <v>50</v>
      </c>
    </row>
    <row r="53" spans="1:3" x14ac:dyDescent="0.25">
      <c r="C53" s="12"/>
    </row>
    <row r="54" spans="1:3" x14ac:dyDescent="0.25">
      <c r="A54" s="9"/>
      <c r="B54" s="9"/>
      <c r="C54" s="14"/>
    </row>
    <row r="55" spans="1:3" x14ac:dyDescent="0.25">
      <c r="A55" s="9"/>
      <c r="B55" s="9"/>
      <c r="C55" s="14"/>
    </row>
    <row r="56" spans="1:3" x14ac:dyDescent="0.25">
      <c r="A56" s="9"/>
      <c r="B56" s="9"/>
      <c r="C56" s="12"/>
    </row>
  </sheetData>
  <autoFilter ref="A11:C11"/>
  <sortState ref="A1:C1">
    <sortCondition sortBy="icon" ref="B1"/>
  </sortState>
  <mergeCells count="12">
    <mergeCell ref="A1:C1"/>
    <mergeCell ref="A42:C42"/>
    <mergeCell ref="A43:C43"/>
    <mergeCell ref="C44:C47"/>
    <mergeCell ref="A4:B4"/>
    <mergeCell ref="A5:B5"/>
    <mergeCell ref="A6:B6"/>
    <mergeCell ref="A7:B7"/>
    <mergeCell ref="A8:B8"/>
    <mergeCell ref="A9:B9"/>
    <mergeCell ref="A3:B3"/>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90"/>
  <sheetViews>
    <sheetView topLeftCell="A49" zoomScale="134" zoomScaleNormal="134" workbookViewId="0">
      <selection activeCell="C86" sqref="C86"/>
    </sheetView>
  </sheetViews>
  <sheetFormatPr defaultColWidth="9" defaultRowHeight="15" x14ac:dyDescent="0.25"/>
  <cols>
    <col min="1" max="1" width="15" style="2" customWidth="1"/>
    <col min="2" max="2" width="85.85546875" style="3" customWidth="1"/>
    <col min="3" max="3" width="20.140625" style="20" customWidth="1"/>
    <col min="4" max="4" width="9.140625" style="8" customWidth="1"/>
    <col min="5" max="5" width="46.140625" style="4" customWidth="1"/>
    <col min="6" max="252" width="9.140625" style="4" customWidth="1"/>
  </cols>
  <sheetData>
    <row r="1" spans="1:252" ht="15.75" thickBot="1" x14ac:dyDescent="0.3">
      <c r="A1" s="93"/>
      <c r="B1" s="93"/>
      <c r="C1" s="93"/>
    </row>
    <row r="2" spans="1:252" s="5" customFormat="1" ht="15.75" thickBot="1" x14ac:dyDescent="0.3">
      <c r="A2" s="6" t="s">
        <v>3</v>
      </c>
      <c r="B2" s="1" t="s">
        <v>4</v>
      </c>
      <c r="C2" s="19" t="s">
        <v>5</v>
      </c>
    </row>
    <row r="3" spans="1:252" ht="16.5" customHeight="1" x14ac:dyDescent="0.25">
      <c r="A3" s="31">
        <v>43770</v>
      </c>
      <c r="B3" s="34" t="s">
        <v>10</v>
      </c>
      <c r="C3" s="36">
        <v>486.97</v>
      </c>
      <c r="E3" s="5"/>
      <c r="F3" s="5"/>
      <c r="G3" s="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row>
    <row r="4" spans="1:252" ht="16.5" customHeight="1" x14ac:dyDescent="0.25">
      <c r="A4" s="31">
        <v>43770</v>
      </c>
      <c r="B4" s="34" t="s">
        <v>22</v>
      </c>
      <c r="C4" s="36">
        <v>400</v>
      </c>
      <c r="E4" s="5"/>
      <c r="F4" s="5"/>
      <c r="G4" s="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row>
    <row r="5" spans="1:252" ht="16.5" customHeight="1" x14ac:dyDescent="0.25">
      <c r="A5" s="31">
        <v>43770</v>
      </c>
      <c r="B5" s="34" t="s">
        <v>11</v>
      </c>
      <c r="C5" s="36">
        <v>100000</v>
      </c>
      <c r="E5" s="5"/>
      <c r="F5" s="5"/>
      <c r="G5" s="5"/>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row>
    <row r="6" spans="1:252" ht="16.5" customHeight="1" x14ac:dyDescent="0.25">
      <c r="A6" s="31">
        <v>43773</v>
      </c>
      <c r="B6" s="34" t="s">
        <v>24</v>
      </c>
      <c r="C6" s="36">
        <v>100</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x14ac:dyDescent="0.25">
      <c r="A7" s="31">
        <v>43773</v>
      </c>
      <c r="B7" s="34" t="s">
        <v>23</v>
      </c>
      <c r="C7" s="36">
        <v>60</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x14ac:dyDescent="0.25">
      <c r="A8" s="31">
        <v>43774</v>
      </c>
      <c r="B8" s="34" t="s">
        <v>26</v>
      </c>
      <c r="C8" s="36">
        <v>200</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16.5" customHeight="1" x14ac:dyDescent="0.25">
      <c r="A9" s="31">
        <v>43774</v>
      </c>
      <c r="B9" s="34" t="s">
        <v>27</v>
      </c>
      <c r="C9" s="69">
        <v>1000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x14ac:dyDescent="0.25">
      <c r="A10" s="31">
        <v>43774</v>
      </c>
      <c r="B10" s="68" t="s">
        <v>25</v>
      </c>
      <c r="C10" s="36">
        <v>100</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x14ac:dyDescent="0.25">
      <c r="A11" s="31">
        <v>43774</v>
      </c>
      <c r="B11" s="34" t="s">
        <v>10</v>
      </c>
      <c r="C11" s="36">
        <v>8003.44</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x14ac:dyDescent="0.25">
      <c r="A12" s="31">
        <v>43775</v>
      </c>
      <c r="B12" s="34" t="s">
        <v>19</v>
      </c>
      <c r="C12" s="36">
        <v>610</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x14ac:dyDescent="0.25">
      <c r="A13" s="31">
        <v>43776</v>
      </c>
      <c r="B13" s="34" t="s">
        <v>22</v>
      </c>
      <c r="C13" s="36">
        <v>1000</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x14ac:dyDescent="0.25">
      <c r="A14" s="31">
        <v>43775</v>
      </c>
      <c r="B14" s="34" t="s">
        <v>10</v>
      </c>
      <c r="C14" s="36">
        <v>1458</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x14ac:dyDescent="0.25">
      <c r="A15" s="31">
        <v>43776</v>
      </c>
      <c r="B15" s="34" t="s">
        <v>10</v>
      </c>
      <c r="C15" s="36">
        <v>486</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x14ac:dyDescent="0.25">
      <c r="A16" s="31">
        <v>43777</v>
      </c>
      <c r="B16" s="34" t="s">
        <v>22</v>
      </c>
      <c r="C16" s="71">
        <v>2000</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x14ac:dyDescent="0.25">
      <c r="A17" s="31">
        <v>43777</v>
      </c>
      <c r="B17" s="34" t="s">
        <v>28</v>
      </c>
      <c r="C17" s="70">
        <v>50</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x14ac:dyDescent="0.25">
      <c r="A18" s="31">
        <v>43777</v>
      </c>
      <c r="B18" s="34" t="s">
        <v>10</v>
      </c>
      <c r="C18" s="67">
        <v>972</v>
      </c>
      <c r="E18" s="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x14ac:dyDescent="0.25">
      <c r="A19" s="31">
        <v>43779</v>
      </c>
      <c r="B19" s="34" t="s">
        <v>29</v>
      </c>
      <c r="C19" s="72">
        <v>100</v>
      </c>
      <c r="E19" s="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x14ac:dyDescent="0.25">
      <c r="A20" s="31">
        <v>43779</v>
      </c>
      <c r="B20" s="34" t="s">
        <v>25</v>
      </c>
      <c r="C20" s="73">
        <v>100</v>
      </c>
      <c r="E20" s="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16.5" customHeight="1" x14ac:dyDescent="0.25">
      <c r="A21" s="31">
        <v>43779</v>
      </c>
      <c r="B21" s="34" t="s">
        <v>30</v>
      </c>
      <c r="C21" s="73">
        <v>500</v>
      </c>
      <c r="E21" s="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x14ac:dyDescent="0.25">
      <c r="A22" s="31">
        <v>43780</v>
      </c>
      <c r="B22" s="34" t="s">
        <v>22</v>
      </c>
      <c r="C22" s="73">
        <v>450</v>
      </c>
      <c r="E22" s="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x14ac:dyDescent="0.25">
      <c r="A23" s="31">
        <v>43780</v>
      </c>
      <c r="B23" s="34" t="s">
        <v>10</v>
      </c>
      <c r="C23" s="36">
        <v>12377.44</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20.25" customHeight="1" x14ac:dyDescent="0.25">
      <c r="A24" s="31">
        <v>43781</v>
      </c>
      <c r="B24" s="34" t="s">
        <v>10</v>
      </c>
      <c r="C24" s="36">
        <v>2652.59</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16.5" customHeight="1" x14ac:dyDescent="0.25">
      <c r="A25" s="31">
        <v>43782</v>
      </c>
      <c r="B25" s="34" t="s">
        <v>10</v>
      </c>
      <c r="C25" s="36">
        <v>7339.57</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x14ac:dyDescent="0.25">
      <c r="A26" s="31">
        <v>43783</v>
      </c>
      <c r="B26" s="34" t="s">
        <v>22</v>
      </c>
      <c r="C26" s="36">
        <v>5660</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x14ac:dyDescent="0.25">
      <c r="A27" s="31">
        <v>43783</v>
      </c>
      <c r="B27" s="34" t="s">
        <v>18</v>
      </c>
      <c r="C27" s="36">
        <v>500</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16.5" customHeight="1" x14ac:dyDescent="0.25">
      <c r="A28" s="31">
        <v>43783</v>
      </c>
      <c r="B28" s="34" t="s">
        <v>10</v>
      </c>
      <c r="C28" s="36">
        <v>972</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23.25" customHeight="1" x14ac:dyDescent="0.25">
      <c r="A29" s="31">
        <v>43783</v>
      </c>
      <c r="B29" s="34" t="s">
        <v>36</v>
      </c>
      <c r="C29" s="36">
        <v>473400</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27.75" customHeight="1" x14ac:dyDescent="0.25">
      <c r="A30" s="31">
        <v>43784</v>
      </c>
      <c r="B30" s="34" t="s">
        <v>31</v>
      </c>
      <c r="C30" s="36">
        <v>674828.18</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5.75" customHeight="1" x14ac:dyDescent="0.25">
      <c r="A31" s="31">
        <v>43784</v>
      </c>
      <c r="B31" s="34" t="s">
        <v>22</v>
      </c>
      <c r="C31" s="36">
        <v>650</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16.5" customHeight="1" x14ac:dyDescent="0.25">
      <c r="A32" s="31">
        <v>43784</v>
      </c>
      <c r="B32" s="34" t="s">
        <v>10</v>
      </c>
      <c r="C32" s="36">
        <v>486</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x14ac:dyDescent="0.25">
      <c r="A33" s="31">
        <v>43786</v>
      </c>
      <c r="B33" s="34" t="s">
        <v>32</v>
      </c>
      <c r="C33" s="36">
        <v>50</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x14ac:dyDescent="0.25">
      <c r="A34" s="31">
        <v>43787</v>
      </c>
      <c r="B34" s="34" t="s">
        <v>22</v>
      </c>
      <c r="C34" s="36">
        <v>1200</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x14ac:dyDescent="0.25">
      <c r="A35" s="31">
        <v>43787</v>
      </c>
      <c r="B35" s="34" t="s">
        <v>27</v>
      </c>
      <c r="C35" s="36">
        <v>99.85</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x14ac:dyDescent="0.25">
      <c r="A36" s="31">
        <v>43787</v>
      </c>
      <c r="B36" s="34" t="s">
        <v>10</v>
      </c>
      <c r="C36" s="36">
        <v>1807.17</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x14ac:dyDescent="0.25">
      <c r="A37" s="31">
        <v>43787</v>
      </c>
      <c r="B37" s="34" t="s">
        <v>19</v>
      </c>
      <c r="C37" s="36">
        <v>785.6</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x14ac:dyDescent="0.25">
      <c r="A38" s="31">
        <v>43788</v>
      </c>
      <c r="B38" s="34" t="s">
        <v>22</v>
      </c>
      <c r="C38" s="36">
        <v>1000</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x14ac:dyDescent="0.25">
      <c r="A39" s="31">
        <v>43788</v>
      </c>
      <c r="B39" s="34" t="s">
        <v>10</v>
      </c>
      <c r="C39" s="36">
        <v>486.97</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16.5" customHeight="1" x14ac:dyDescent="0.25">
      <c r="A40" s="31">
        <v>43789</v>
      </c>
      <c r="B40" s="34" t="s">
        <v>10</v>
      </c>
      <c r="C40" s="36">
        <v>972</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16.5" customHeight="1" x14ac:dyDescent="0.25">
      <c r="A41" s="31">
        <v>43790</v>
      </c>
      <c r="B41" s="34" t="s">
        <v>22</v>
      </c>
      <c r="C41" s="36">
        <v>10200</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16.5" customHeight="1" x14ac:dyDescent="0.25">
      <c r="A42" s="31">
        <v>43790</v>
      </c>
      <c r="B42" s="34" t="s">
        <v>10</v>
      </c>
      <c r="C42" s="36">
        <v>6951.74</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16.5" customHeight="1" x14ac:dyDescent="0.25">
      <c r="A43" s="31">
        <v>43791</v>
      </c>
      <c r="B43" s="34" t="s">
        <v>10</v>
      </c>
      <c r="C43" s="36">
        <v>486</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16.5" customHeight="1" x14ac:dyDescent="0.25">
      <c r="A44" s="31">
        <v>43791</v>
      </c>
      <c r="B44" s="34" t="s">
        <v>37</v>
      </c>
      <c r="C44" s="36">
        <v>41000</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x14ac:dyDescent="0.25">
      <c r="A45" s="31">
        <v>43794</v>
      </c>
      <c r="B45" s="34" t="s">
        <v>19</v>
      </c>
      <c r="C45" s="36">
        <v>600</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x14ac:dyDescent="0.25">
      <c r="A46" s="31">
        <v>43794</v>
      </c>
      <c r="B46" s="34" t="s">
        <v>20</v>
      </c>
      <c r="C46" s="36">
        <v>1000</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16.5" customHeight="1" x14ac:dyDescent="0.25">
      <c r="A47" s="31">
        <v>43794</v>
      </c>
      <c r="B47" s="34" t="s">
        <v>10</v>
      </c>
      <c r="C47" s="36">
        <v>3503.08</v>
      </c>
      <c r="E47" s="62"/>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16.5" customHeight="1" x14ac:dyDescent="0.25">
      <c r="A48" s="31">
        <v>43795</v>
      </c>
      <c r="B48" s="34" t="s">
        <v>33</v>
      </c>
      <c r="C48" s="36">
        <v>200</v>
      </c>
      <c r="E48" s="62"/>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x14ac:dyDescent="0.25">
      <c r="A49" s="31">
        <v>43795</v>
      </c>
      <c r="B49" s="34" t="s">
        <v>21</v>
      </c>
      <c r="C49" s="36">
        <v>320025</v>
      </c>
      <c r="E49" s="62"/>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16.5" customHeight="1" x14ac:dyDescent="0.25">
      <c r="A50" s="31">
        <v>43796</v>
      </c>
      <c r="B50" s="34" t="s">
        <v>34</v>
      </c>
      <c r="C50" s="36">
        <v>60</v>
      </c>
      <c r="E50" s="62"/>
      <c r="F50" s="5"/>
      <c r="G50" s="5"/>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row>
    <row r="51" spans="1:252" ht="16.5" customHeight="1" x14ac:dyDescent="0.25">
      <c r="A51" s="31">
        <v>43796</v>
      </c>
      <c r="B51" s="34" t="s">
        <v>10</v>
      </c>
      <c r="C51" s="36">
        <v>5346</v>
      </c>
      <c r="E51" s="62"/>
      <c r="F51" s="5"/>
      <c r="G51" s="5"/>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row>
    <row r="52" spans="1:252" ht="16.5" customHeight="1" x14ac:dyDescent="0.25">
      <c r="A52" s="31">
        <v>43797</v>
      </c>
      <c r="B52" s="34" t="s">
        <v>35</v>
      </c>
      <c r="C52" s="36">
        <v>200000</v>
      </c>
      <c r="E52" s="62"/>
      <c r="F52" s="5"/>
      <c r="G52" s="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row>
    <row r="53" spans="1:252" ht="16.5" customHeight="1" x14ac:dyDescent="0.25">
      <c r="A53" s="31">
        <v>43797</v>
      </c>
      <c r="B53" s="34" t="s">
        <v>22</v>
      </c>
      <c r="C53" s="36">
        <v>70400</v>
      </c>
      <c r="E53" s="62"/>
      <c r="F53" s="5"/>
      <c r="G53" s="5"/>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16.5" customHeight="1" x14ac:dyDescent="0.25">
      <c r="A54" s="31">
        <v>43797</v>
      </c>
      <c r="B54" s="34" t="s">
        <v>19</v>
      </c>
      <c r="C54" s="36">
        <v>100</v>
      </c>
      <c r="E54" s="62"/>
      <c r="F54" s="5"/>
      <c r="G54" s="5"/>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row>
    <row r="55" spans="1:252" ht="16.5" customHeight="1" x14ac:dyDescent="0.25">
      <c r="A55" s="31">
        <v>43797</v>
      </c>
      <c r="B55" s="34" t="s">
        <v>10</v>
      </c>
      <c r="C55" s="36">
        <v>972</v>
      </c>
      <c r="E55" s="62"/>
      <c r="F55" s="5"/>
      <c r="G55" s="5"/>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row>
    <row r="56" spans="1:252" ht="16.5" customHeight="1" x14ac:dyDescent="0.25">
      <c r="A56" s="31">
        <v>43798</v>
      </c>
      <c r="B56" s="34" t="s">
        <v>22</v>
      </c>
      <c r="C56" s="36">
        <v>187500</v>
      </c>
      <c r="E56" s="62"/>
      <c r="F56" s="5"/>
      <c r="G56" s="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row>
    <row r="57" spans="1:252" ht="16.5" customHeight="1" x14ac:dyDescent="0.25">
      <c r="A57" s="31">
        <v>43798</v>
      </c>
      <c r="B57" s="34" t="s">
        <v>10</v>
      </c>
      <c r="C57" s="36">
        <v>1263.5999999999999</v>
      </c>
      <c r="E57" s="62"/>
      <c r="F57" s="5"/>
      <c r="G57" s="5"/>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16.5" customHeight="1" x14ac:dyDescent="0.25">
      <c r="A58" s="31"/>
      <c r="B58" s="34"/>
      <c r="C58" s="36"/>
      <c r="E58" s="62"/>
      <c r="F58" s="5"/>
      <c r="G58" s="5"/>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16.5" customHeight="1" x14ac:dyDescent="0.25">
      <c r="A59" s="31"/>
      <c r="B59" s="34"/>
      <c r="C59" s="36"/>
      <c r="E59" s="5"/>
      <c r="F59" s="5"/>
      <c r="G59" s="5"/>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16.5" customHeight="1" thickBot="1" x14ac:dyDescent="0.3">
      <c r="A60" s="31"/>
      <c r="B60" s="34"/>
      <c r="C60" s="36"/>
      <c r="E60" s="5"/>
      <c r="F60" s="5"/>
      <c r="G60" s="5"/>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27.75" customHeight="1" thickBot="1" x14ac:dyDescent="0.3">
      <c r="A61" s="7"/>
      <c r="B61" s="35" t="s">
        <v>2</v>
      </c>
      <c r="C61" s="19">
        <f>SUM(C3:C60)</f>
        <v>2152951.2000000002</v>
      </c>
      <c r="E61" s="8"/>
      <c r="F61" s="28"/>
      <c r="G61" s="8"/>
    </row>
    <row r="63" spans="1:252" ht="38.25" customHeight="1" x14ac:dyDescent="0.25">
      <c r="B63" s="46" t="s">
        <v>9</v>
      </c>
    </row>
    <row r="64" spans="1:252" ht="27.75" customHeight="1" x14ac:dyDescent="0.25">
      <c r="A64" s="50">
        <v>43770</v>
      </c>
      <c r="B64" s="51" t="s">
        <v>58</v>
      </c>
      <c r="C64" s="52" t="s">
        <v>59</v>
      </c>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row>
    <row r="65" spans="1:252" ht="24" customHeight="1" x14ac:dyDescent="0.25">
      <c r="A65" s="50">
        <v>43770</v>
      </c>
      <c r="B65" s="51" t="s">
        <v>60</v>
      </c>
      <c r="C65" s="52" t="s">
        <v>61</v>
      </c>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23.25" customHeight="1" x14ac:dyDescent="0.25">
      <c r="A66" s="50">
        <v>43774</v>
      </c>
      <c r="B66" s="51" t="s">
        <v>62</v>
      </c>
      <c r="C66" s="52" t="s">
        <v>63</v>
      </c>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row>
    <row r="67" spans="1:252" ht="21.75" customHeight="1" x14ac:dyDescent="0.25">
      <c r="A67" s="50">
        <v>43774</v>
      </c>
      <c r="B67" s="51" t="s">
        <v>64</v>
      </c>
      <c r="C67" s="52" t="s">
        <v>65</v>
      </c>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row>
    <row r="68" spans="1:252" ht="27" customHeight="1" x14ac:dyDescent="0.25">
      <c r="A68" s="50">
        <v>43774</v>
      </c>
      <c r="B68" s="51" t="s">
        <v>66</v>
      </c>
      <c r="C68" s="52" t="s">
        <v>67</v>
      </c>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row>
    <row r="69" spans="1:252" ht="27.75" customHeight="1" x14ac:dyDescent="0.25">
      <c r="A69" s="50">
        <v>43774</v>
      </c>
      <c r="B69" s="51" t="s">
        <v>68</v>
      </c>
      <c r="C69" s="52" t="s">
        <v>69</v>
      </c>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row>
    <row r="70" spans="1:252" ht="27.75" customHeight="1" x14ac:dyDescent="0.25">
      <c r="A70" s="50">
        <v>43775</v>
      </c>
      <c r="B70" s="51" t="s">
        <v>70</v>
      </c>
      <c r="C70" s="52" t="s">
        <v>71</v>
      </c>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row>
    <row r="71" spans="1:252" ht="27.75" customHeight="1" x14ac:dyDescent="0.25">
      <c r="A71" s="50">
        <v>43775</v>
      </c>
      <c r="B71" s="51" t="s">
        <v>72</v>
      </c>
      <c r="C71" s="52" t="s">
        <v>73</v>
      </c>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row>
    <row r="72" spans="1:252" ht="27.75" customHeight="1" x14ac:dyDescent="0.25">
      <c r="A72" s="50">
        <v>43775</v>
      </c>
      <c r="B72" s="51" t="s">
        <v>74</v>
      </c>
      <c r="C72" s="52" t="s">
        <v>75</v>
      </c>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row>
    <row r="73" spans="1:252" ht="27.75" customHeight="1" x14ac:dyDescent="0.25">
      <c r="A73" s="50">
        <v>43776</v>
      </c>
      <c r="B73" s="51" t="s">
        <v>62</v>
      </c>
      <c r="C73" s="52" t="s">
        <v>76</v>
      </c>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row>
    <row r="74" spans="1:252" ht="27.75" customHeight="1" x14ac:dyDescent="0.25">
      <c r="A74" s="50">
        <v>43782</v>
      </c>
      <c r="B74" s="51" t="s">
        <v>77</v>
      </c>
      <c r="C74" s="52" t="s">
        <v>78</v>
      </c>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row>
    <row r="75" spans="1:252" ht="27.75" customHeight="1" x14ac:dyDescent="0.25">
      <c r="A75" s="50">
        <v>43782</v>
      </c>
      <c r="B75" s="51" t="s">
        <v>79</v>
      </c>
      <c r="C75" s="52" t="s">
        <v>80</v>
      </c>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row>
    <row r="76" spans="1:252" ht="27.75" customHeight="1" x14ac:dyDescent="0.25">
      <c r="A76" s="50">
        <v>43782</v>
      </c>
      <c r="B76" s="51" t="s">
        <v>81</v>
      </c>
      <c r="C76" s="52" t="s">
        <v>69</v>
      </c>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row>
    <row r="77" spans="1:252" ht="27.75" customHeight="1" x14ac:dyDescent="0.25">
      <c r="A77" s="50">
        <v>43784</v>
      </c>
      <c r="B77" s="51" t="s">
        <v>82</v>
      </c>
      <c r="C77" s="52" t="s">
        <v>83</v>
      </c>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row>
    <row r="78" spans="1:252" ht="27.75" customHeight="1" x14ac:dyDescent="0.25">
      <c r="A78" s="50">
        <v>43784</v>
      </c>
      <c r="B78" s="51" t="s">
        <v>84</v>
      </c>
      <c r="C78" s="52" t="s">
        <v>76</v>
      </c>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row>
    <row r="79" spans="1:252" ht="27.75" customHeight="1" x14ac:dyDescent="0.25">
      <c r="A79" s="50">
        <v>43789</v>
      </c>
      <c r="B79" s="51" t="s">
        <v>85</v>
      </c>
      <c r="C79" s="52" t="s">
        <v>86</v>
      </c>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row>
    <row r="80" spans="1:252" ht="27.75" customHeight="1" x14ac:dyDescent="0.25">
      <c r="A80" s="50">
        <v>43789</v>
      </c>
      <c r="B80" s="51" t="s">
        <v>87</v>
      </c>
      <c r="C80" s="52" t="s">
        <v>88</v>
      </c>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row>
    <row r="81" spans="1:252" ht="27.75" customHeight="1" x14ac:dyDescent="0.25">
      <c r="A81" s="50">
        <v>43790</v>
      </c>
      <c r="B81" s="51" t="s">
        <v>89</v>
      </c>
      <c r="C81" s="52" t="s">
        <v>90</v>
      </c>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
      <c r="HV81" s="8"/>
      <c r="HW81" s="8"/>
      <c r="HX81" s="8"/>
      <c r="HY81" s="8"/>
      <c r="HZ81" s="8"/>
      <c r="IA81" s="8"/>
      <c r="IB81" s="8"/>
      <c r="IC81" s="8"/>
      <c r="ID81" s="8"/>
      <c r="IE81" s="8"/>
      <c r="IF81" s="8"/>
      <c r="IG81" s="8"/>
      <c r="IH81" s="8"/>
      <c r="II81" s="8"/>
      <c r="IJ81" s="8"/>
      <c r="IK81" s="8"/>
      <c r="IL81" s="8"/>
      <c r="IM81" s="8"/>
      <c r="IN81" s="8"/>
      <c r="IO81" s="8"/>
      <c r="IP81" s="8"/>
      <c r="IQ81" s="8"/>
      <c r="IR81" s="8"/>
    </row>
    <row r="82" spans="1:252" ht="27.75" customHeight="1" x14ac:dyDescent="0.25">
      <c r="A82" s="50">
        <v>43794</v>
      </c>
      <c r="B82" s="51" t="s">
        <v>62</v>
      </c>
      <c r="C82" s="52" t="s">
        <v>92</v>
      </c>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row>
    <row r="83" spans="1:252" ht="27.75" customHeight="1" x14ac:dyDescent="0.25">
      <c r="A83" s="50">
        <v>43795</v>
      </c>
      <c r="B83" s="51" t="s">
        <v>94</v>
      </c>
      <c r="C83" s="52" t="s">
        <v>93</v>
      </c>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row>
    <row r="84" spans="1:252" ht="25.5" customHeight="1" x14ac:dyDescent="0.25">
      <c r="A84" s="50">
        <v>43797</v>
      </c>
      <c r="B84" s="51" t="s">
        <v>95</v>
      </c>
      <c r="C84" s="48" t="s">
        <v>96</v>
      </c>
    </row>
    <row r="85" spans="1:252" ht="21.75" customHeight="1" x14ac:dyDescent="0.25">
      <c r="A85" s="50">
        <v>43797</v>
      </c>
      <c r="B85" s="51" t="s">
        <v>62</v>
      </c>
      <c r="C85" s="48" t="s">
        <v>97</v>
      </c>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row>
    <row r="86" spans="1:252" ht="25.5" customHeight="1" x14ac:dyDescent="0.25">
      <c r="A86" s="50">
        <v>43798</v>
      </c>
      <c r="B86" s="51" t="s">
        <v>98</v>
      </c>
      <c r="C86" s="48" t="s">
        <v>99</v>
      </c>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row>
    <row r="87" spans="1:252" ht="21.75" customHeight="1" x14ac:dyDescent="0.25">
      <c r="A87" s="50">
        <v>43798</v>
      </c>
      <c r="B87" s="51" t="s">
        <v>62</v>
      </c>
      <c r="C87" s="48" t="s">
        <v>100</v>
      </c>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row>
    <row r="88" spans="1:252" ht="20.25" customHeight="1" x14ac:dyDescent="0.25">
      <c r="A88" s="50">
        <v>43798</v>
      </c>
      <c r="B88" s="51" t="s">
        <v>101</v>
      </c>
      <c r="C88" s="48" t="s">
        <v>102</v>
      </c>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row>
    <row r="89" spans="1:252" ht="19.5" customHeight="1" x14ac:dyDescent="0.25">
      <c r="A89" s="50">
        <v>43798</v>
      </c>
      <c r="B89" s="51" t="s">
        <v>103</v>
      </c>
      <c r="C89" s="48" t="s">
        <v>67</v>
      </c>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row>
    <row r="90" spans="1:252" ht="24.75" customHeight="1" x14ac:dyDescent="0.25">
      <c r="A90" s="50">
        <v>43798</v>
      </c>
      <c r="B90" s="51" t="s">
        <v>91</v>
      </c>
      <c r="C90" s="48" t="s">
        <v>104</v>
      </c>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row>
  </sheetData>
  <autoFilter ref="A2:IR61"/>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2019-12-16T13:29:13Z</dcterms:modified>
</cp:coreProperties>
</file>